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12105"/>
  </bookViews>
  <sheets>
    <sheet name="연결" sheetId="1" r:id="rId1"/>
  </sheets>
  <calcPr calcId="125725"/>
</workbook>
</file>

<file path=xl/calcChain.xml><?xml version="1.0" encoding="utf-8"?>
<calcChain xmlns="http://schemas.openxmlformats.org/spreadsheetml/2006/main">
  <c r="E17" i="1"/>
  <c r="E24"/>
  <c r="E32" s="1"/>
  <c r="E34"/>
  <c r="E50" s="1"/>
  <c r="E59" s="1"/>
  <c r="E42"/>
  <c r="E52"/>
  <c r="E58"/>
  <c r="E61" l="1"/>
</calcChain>
</file>

<file path=xl/sharedStrings.xml><?xml version="1.0" encoding="utf-8"?>
<sst xmlns="http://schemas.openxmlformats.org/spreadsheetml/2006/main" count="55" uniqueCount="55">
  <si>
    <t>부채및자본총계</t>
    <phoneticPr fontId="2" type="noConversion"/>
  </si>
  <si>
    <t>자본총계</t>
    <phoneticPr fontId="2" type="noConversion"/>
  </si>
  <si>
    <t>비지배지분</t>
    <phoneticPr fontId="2" type="noConversion"/>
  </si>
  <si>
    <t>이익잉여금</t>
    <phoneticPr fontId="2" type="noConversion"/>
  </si>
  <si>
    <t>기타자본구성요소</t>
    <phoneticPr fontId="2" type="noConversion"/>
  </si>
  <si>
    <t>기타불입자본</t>
    <phoneticPr fontId="2" type="noConversion"/>
  </si>
  <si>
    <t>자본금</t>
    <phoneticPr fontId="2" type="noConversion"/>
  </si>
  <si>
    <t>지배기업지분</t>
    <phoneticPr fontId="2" type="noConversion"/>
  </si>
  <si>
    <t xml:space="preserve">자     본 </t>
    <phoneticPr fontId="2" type="noConversion"/>
  </si>
  <si>
    <t>부채총계</t>
    <phoneticPr fontId="2" type="noConversion"/>
  </si>
  <si>
    <t>이연법인세부채</t>
    <phoneticPr fontId="2" type="noConversion"/>
  </si>
  <si>
    <t>충당부채</t>
    <phoneticPr fontId="2" type="noConversion"/>
  </si>
  <si>
    <t>비유동성리스부채</t>
  </si>
  <si>
    <t>기타비유동금융부채</t>
    <phoneticPr fontId="2" type="noConversion"/>
  </si>
  <si>
    <t>순확정급여부채</t>
    <phoneticPr fontId="2" type="noConversion"/>
  </si>
  <si>
    <t>장기차입금및사채</t>
    <phoneticPr fontId="2" type="noConversion"/>
  </si>
  <si>
    <t>장기매입채무및기타채무</t>
    <phoneticPr fontId="2" type="noConversion"/>
  </si>
  <si>
    <t xml:space="preserve"> 비유동부채</t>
    <phoneticPr fontId="2" type="noConversion"/>
  </si>
  <si>
    <t>당기법인세부채</t>
    <phoneticPr fontId="2" type="noConversion"/>
  </si>
  <si>
    <t>유동성충당부채</t>
  </si>
  <si>
    <t>유동성리스부채</t>
  </si>
  <si>
    <t>기타유동부채</t>
    <phoneticPr fontId="2" type="noConversion"/>
  </si>
  <si>
    <t>기타유동금융부채</t>
    <phoneticPr fontId="2" type="noConversion"/>
  </si>
  <si>
    <t>단기차입금</t>
    <phoneticPr fontId="2" type="noConversion"/>
  </si>
  <si>
    <t>매입채무및기타채무</t>
    <phoneticPr fontId="2" type="noConversion"/>
  </si>
  <si>
    <t xml:space="preserve"> 유동부채</t>
    <phoneticPr fontId="2" type="noConversion"/>
  </si>
  <si>
    <t>부     채</t>
    <phoneticPr fontId="2" type="noConversion"/>
  </si>
  <si>
    <t>자산총계</t>
    <phoneticPr fontId="2" type="noConversion"/>
  </si>
  <si>
    <t>이연법인세자산</t>
    <phoneticPr fontId="2" type="noConversion"/>
  </si>
  <si>
    <t>기타금융자산</t>
    <phoneticPr fontId="2" type="noConversion"/>
  </si>
  <si>
    <t>무형자산</t>
    <phoneticPr fontId="2" type="noConversion"/>
  </si>
  <si>
    <t>리스사용권자산</t>
  </si>
  <si>
    <t>유형자산</t>
    <phoneticPr fontId="2" type="noConversion"/>
  </si>
  <si>
    <t>투자부동산</t>
    <phoneticPr fontId="2" type="noConversion"/>
  </si>
  <si>
    <t>관계기업투자주식</t>
    <phoneticPr fontId="2" type="noConversion"/>
  </si>
  <si>
    <t xml:space="preserve"> 비유동자산</t>
    <phoneticPr fontId="2" type="noConversion"/>
  </si>
  <si>
    <t>당기법인세자산</t>
    <phoneticPr fontId="2" type="noConversion"/>
  </si>
  <si>
    <t>재고자산</t>
    <phoneticPr fontId="2" type="noConversion"/>
  </si>
  <si>
    <t>기타유동자산</t>
    <phoneticPr fontId="2" type="noConversion"/>
  </si>
  <si>
    <t>기타유동금융자산</t>
    <phoneticPr fontId="2" type="noConversion"/>
  </si>
  <si>
    <t>매출채권및기타채권</t>
    <phoneticPr fontId="2" type="noConversion"/>
  </si>
  <si>
    <t>현금및현금성자산</t>
    <phoneticPr fontId="2" type="noConversion"/>
  </si>
  <si>
    <t xml:space="preserve"> 유동자산</t>
    <phoneticPr fontId="2" type="noConversion"/>
  </si>
  <si>
    <t>자      산</t>
    <phoneticPr fontId="2" type="noConversion"/>
  </si>
  <si>
    <t>금          액</t>
  </si>
  <si>
    <t>제 73 기</t>
    <phoneticPr fontId="2" type="noConversion"/>
  </si>
  <si>
    <t>과          목</t>
    <phoneticPr fontId="2" type="noConversion"/>
  </si>
  <si>
    <t>(단위:원)</t>
    <phoneticPr fontId="2" type="noConversion"/>
  </si>
  <si>
    <t>대동공업주식회사와 그 종속기업</t>
    <phoneticPr fontId="2" type="noConversion"/>
  </si>
  <si>
    <t>제73기 2019년 12월 31일 현재</t>
    <phoneticPr fontId="2" type="noConversion"/>
  </si>
  <si>
    <t>연 결 재 무 상 태 표</t>
    <phoneticPr fontId="2" type="noConversion"/>
  </si>
  <si>
    <t>※첨부: 연결 재무상태표</t>
    <phoneticPr fontId="2" type="noConversion"/>
  </si>
  <si>
    <r>
      <t>대동공업주식회사</t>
    </r>
    <r>
      <rPr>
        <sz val="11"/>
        <color rgb="FF48494C"/>
        <rFont val="맑은 고딕"/>
        <family val="3"/>
        <charset val="129"/>
        <scheme val="minor"/>
      </rPr>
      <t xml:space="preserve"> 공동대표이사 김준식, 하창욱</t>
    </r>
    <phoneticPr fontId="2" type="noConversion"/>
  </si>
  <si>
    <r>
      <t xml:space="preserve">2020년 3월 19일 </t>
    </r>
    <r>
      <rPr>
        <b/>
        <sz val="11"/>
        <color rgb="FF48494C"/>
        <rFont val="맑은 고딕"/>
        <family val="3"/>
        <charset val="129"/>
        <scheme val="minor"/>
      </rPr>
      <t>안경회계법인</t>
    </r>
    <r>
      <rPr>
        <sz val="11"/>
        <color rgb="FF48494C"/>
        <rFont val="맑은 고딕"/>
        <family val="3"/>
        <charset val="129"/>
        <scheme val="minor"/>
      </rPr>
      <t xml:space="preserve"> 대표이사 김진선</t>
    </r>
    <phoneticPr fontId="2" type="noConversion"/>
  </si>
  <si>
    <t>하기 재무상태표를 포함한 제73기 연결재무제표는 중요성의 관점에 한국채택국제회계기준에 따라 작성되었습니다.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</si>
</sst>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5"/>
      <color theme="1"/>
      <name val="맑은 고딕"/>
      <family val="3"/>
      <charset val="129"/>
      <scheme val="minor"/>
    </font>
    <font>
      <b/>
      <sz val="11"/>
      <color rgb="FF48494C"/>
      <name val="맑은 고딕"/>
      <family val="3"/>
      <charset val="129"/>
      <scheme val="minor"/>
    </font>
    <font>
      <sz val="11"/>
      <color rgb="FF48494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4" fillId="0" borderId="1" xfId="0" applyNumberFormat="1" applyFont="1" applyBorder="1">
      <alignment vertical="center"/>
    </xf>
    <xf numFmtId="38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5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38" fontId="1" fillId="0" borderId="5" xfId="0" applyNumberFormat="1" applyFont="1" applyBorder="1">
      <alignment vertical="center"/>
    </xf>
    <xf numFmtId="38" fontId="1" fillId="0" borderId="6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1" fillId="0" borderId="0" xfId="0" applyNumberFormat="1" applyFont="1" applyAlignment="1">
      <alignment horizontal="right" vertical="center"/>
    </xf>
    <xf numFmtId="38" fontId="1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showGridLines="0" tabSelected="1" topLeftCell="A28" zoomScaleNormal="100" workbookViewId="0">
      <selection activeCell="D55" sqref="D55"/>
    </sheetView>
  </sheetViews>
  <sheetFormatPr defaultRowHeight="16.5"/>
  <cols>
    <col min="1" max="1" width="4" style="1" customWidth="1"/>
    <col min="2" max="2" width="3" style="1" customWidth="1"/>
    <col min="3" max="3" width="23.625" style="1" customWidth="1"/>
    <col min="4" max="5" width="21.625" style="1" customWidth="1"/>
    <col min="6" max="16384" width="9" style="1"/>
  </cols>
  <sheetData>
    <row r="1" spans="2:7">
      <c r="B1" s="35" t="s">
        <v>54</v>
      </c>
    </row>
    <row r="2" spans="2:7">
      <c r="B2" s="35"/>
    </row>
    <row r="3" spans="2:7">
      <c r="B3" s="35" t="s">
        <v>53</v>
      </c>
    </row>
    <row r="4" spans="2:7">
      <c r="B4" s="34" t="s">
        <v>52</v>
      </c>
    </row>
    <row r="5" spans="2:7">
      <c r="B5" s="34"/>
    </row>
    <row r="6" spans="2:7">
      <c r="B6" s="34" t="s">
        <v>51</v>
      </c>
    </row>
    <row r="8" spans="2:7" ht="24">
      <c r="B8" s="33" t="s">
        <v>50</v>
      </c>
      <c r="C8" s="33"/>
      <c r="D8" s="33"/>
      <c r="E8" s="33"/>
      <c r="F8" s="32"/>
      <c r="G8" s="32"/>
    </row>
    <row r="9" spans="2:7" ht="24">
      <c r="C9" s="31"/>
      <c r="D9" s="30"/>
      <c r="E9" s="30"/>
      <c r="F9" s="30"/>
      <c r="G9" s="30"/>
    </row>
    <row r="10" spans="2:7">
      <c r="B10" s="29" t="s">
        <v>49</v>
      </c>
      <c r="C10" s="29"/>
      <c r="D10" s="29"/>
      <c r="E10" s="29"/>
      <c r="F10" s="28"/>
      <c r="G10" s="28"/>
    </row>
    <row r="13" spans="2:7">
      <c r="B13" s="1" t="s">
        <v>48</v>
      </c>
      <c r="D13" s="27"/>
      <c r="E13" s="26" t="s">
        <v>47</v>
      </c>
    </row>
    <row r="14" spans="2:7">
      <c r="B14" s="25" t="s">
        <v>46</v>
      </c>
      <c r="C14" s="24"/>
      <c r="D14" s="23" t="s">
        <v>45</v>
      </c>
      <c r="E14" s="22"/>
    </row>
    <row r="15" spans="2:7">
      <c r="B15" s="21"/>
      <c r="C15" s="20"/>
      <c r="D15" s="19" t="s">
        <v>44</v>
      </c>
      <c r="E15" s="18"/>
    </row>
    <row r="16" spans="2:7">
      <c r="B16" s="12" t="s">
        <v>43</v>
      </c>
      <c r="C16" s="11"/>
      <c r="D16" s="8"/>
      <c r="E16" s="7"/>
    </row>
    <row r="17" spans="2:5">
      <c r="B17" s="12" t="s">
        <v>42</v>
      </c>
      <c r="C17" s="11"/>
      <c r="D17" s="8"/>
      <c r="E17" s="7">
        <f>SUM(D18:D23)</f>
        <v>463844519737</v>
      </c>
    </row>
    <row r="18" spans="2:5">
      <c r="B18" s="16"/>
      <c r="C18" s="15" t="s">
        <v>41</v>
      </c>
      <c r="D18" s="14">
        <v>18650951453</v>
      </c>
      <c r="E18" s="13"/>
    </row>
    <row r="19" spans="2:5">
      <c r="B19" s="16"/>
      <c r="C19" s="15" t="s">
        <v>40</v>
      </c>
      <c r="D19" s="14">
        <v>210532814371</v>
      </c>
      <c r="E19" s="13"/>
    </row>
    <row r="20" spans="2:5">
      <c r="B20" s="16"/>
      <c r="C20" s="15" t="s">
        <v>39</v>
      </c>
      <c r="D20" s="14">
        <v>2085203200</v>
      </c>
      <c r="E20" s="13"/>
    </row>
    <row r="21" spans="2:5">
      <c r="B21" s="16"/>
      <c r="C21" s="15" t="s">
        <v>38</v>
      </c>
      <c r="D21" s="14">
        <v>15472718508</v>
      </c>
      <c r="E21" s="13"/>
    </row>
    <row r="22" spans="2:5">
      <c r="B22" s="16"/>
      <c r="C22" s="15" t="s">
        <v>37</v>
      </c>
      <c r="D22" s="14">
        <v>215560873008</v>
      </c>
      <c r="E22" s="13"/>
    </row>
    <row r="23" spans="2:5">
      <c r="B23" s="16"/>
      <c r="C23" s="15" t="s">
        <v>36</v>
      </c>
      <c r="D23" s="14">
        <v>1541959197</v>
      </c>
      <c r="E23" s="13"/>
    </row>
    <row r="24" spans="2:5">
      <c r="B24" s="12" t="s">
        <v>35</v>
      </c>
      <c r="C24" s="11"/>
      <c r="D24" s="8"/>
      <c r="E24" s="7">
        <f>SUM(D25:D31)</f>
        <v>353153032079</v>
      </c>
    </row>
    <row r="25" spans="2:5">
      <c r="B25" s="16"/>
      <c r="C25" s="15" t="s">
        <v>34</v>
      </c>
      <c r="D25" s="14">
        <v>21120460495</v>
      </c>
      <c r="E25" s="13"/>
    </row>
    <row r="26" spans="2:5">
      <c r="B26" s="16"/>
      <c r="C26" s="15" t="s">
        <v>33</v>
      </c>
      <c r="D26" s="14">
        <v>6443150401</v>
      </c>
      <c r="E26" s="13"/>
    </row>
    <row r="27" spans="2:5">
      <c r="B27" s="16"/>
      <c r="C27" s="15" t="s">
        <v>32</v>
      </c>
      <c r="D27" s="14">
        <v>299179152189</v>
      </c>
      <c r="E27" s="13"/>
    </row>
    <row r="28" spans="2:5">
      <c r="B28" s="16"/>
      <c r="C28" s="15" t="s">
        <v>31</v>
      </c>
      <c r="D28" s="14">
        <v>2467629490</v>
      </c>
      <c r="E28" s="13"/>
    </row>
    <row r="29" spans="2:5">
      <c r="B29" s="16"/>
      <c r="C29" s="15" t="s">
        <v>30</v>
      </c>
      <c r="D29" s="14">
        <v>9837943166</v>
      </c>
      <c r="E29" s="13"/>
    </row>
    <row r="30" spans="2:5">
      <c r="B30" s="16"/>
      <c r="C30" s="15" t="s">
        <v>29</v>
      </c>
      <c r="D30" s="14">
        <v>3611818726</v>
      </c>
      <c r="E30" s="13"/>
    </row>
    <row r="31" spans="2:5">
      <c r="B31" s="16"/>
      <c r="C31" s="15" t="s">
        <v>28</v>
      </c>
      <c r="D31" s="14">
        <v>10492877612</v>
      </c>
      <c r="E31" s="13"/>
    </row>
    <row r="32" spans="2:5">
      <c r="B32" s="10" t="s">
        <v>27</v>
      </c>
      <c r="C32" s="9"/>
      <c r="D32" s="8"/>
      <c r="E32" s="7">
        <f>E24+E17</f>
        <v>816997551816</v>
      </c>
    </row>
    <row r="33" spans="2:5">
      <c r="B33" s="12" t="s">
        <v>26</v>
      </c>
      <c r="C33" s="11"/>
      <c r="D33" s="8"/>
      <c r="E33" s="7"/>
    </row>
    <row r="34" spans="2:5">
      <c r="B34" s="12" t="s">
        <v>25</v>
      </c>
      <c r="C34" s="11"/>
      <c r="D34" s="8"/>
      <c r="E34" s="7">
        <f>SUM(D35:D41)</f>
        <v>470952795161</v>
      </c>
    </row>
    <row r="35" spans="2:5">
      <c r="B35" s="16"/>
      <c r="C35" s="15" t="s">
        <v>24</v>
      </c>
      <c r="D35" s="14">
        <v>120345100085</v>
      </c>
      <c r="E35" s="13"/>
    </row>
    <row r="36" spans="2:5">
      <c r="B36" s="16"/>
      <c r="C36" s="15" t="s">
        <v>23</v>
      </c>
      <c r="D36" s="14">
        <v>277795489080</v>
      </c>
      <c r="E36" s="13"/>
    </row>
    <row r="37" spans="2:5">
      <c r="B37" s="16"/>
      <c r="C37" s="15" t="s">
        <v>22</v>
      </c>
      <c r="D37" s="14">
        <v>53439151479</v>
      </c>
      <c r="E37" s="13"/>
    </row>
    <row r="38" spans="2:5">
      <c r="B38" s="16"/>
      <c r="C38" s="15" t="s">
        <v>21</v>
      </c>
      <c r="D38" s="14">
        <v>7502384723</v>
      </c>
      <c r="E38" s="13"/>
    </row>
    <row r="39" spans="2:5">
      <c r="B39" s="16"/>
      <c r="C39" s="15" t="s">
        <v>20</v>
      </c>
      <c r="D39" s="14">
        <v>2496067669</v>
      </c>
      <c r="E39" s="13"/>
    </row>
    <row r="40" spans="2:5">
      <c r="B40" s="16"/>
      <c r="C40" s="15" t="s">
        <v>19</v>
      </c>
      <c r="D40" s="14">
        <v>5589797579</v>
      </c>
      <c r="E40" s="13"/>
    </row>
    <row r="41" spans="2:5">
      <c r="B41" s="16"/>
      <c r="C41" s="15" t="s">
        <v>18</v>
      </c>
      <c r="D41" s="14">
        <v>3784804546</v>
      </c>
      <c r="E41" s="13"/>
    </row>
    <row r="42" spans="2:5">
      <c r="B42" s="12" t="s">
        <v>17</v>
      </c>
      <c r="C42" s="11"/>
      <c r="D42" s="8"/>
      <c r="E42" s="7">
        <f>SUM(D43:D49)</f>
        <v>125232786791</v>
      </c>
    </row>
    <row r="43" spans="2:5">
      <c r="B43" s="16"/>
      <c r="C43" s="15" t="s">
        <v>16</v>
      </c>
      <c r="D43" s="14">
        <v>584488817</v>
      </c>
      <c r="E43" s="13"/>
    </row>
    <row r="44" spans="2:5">
      <c r="B44" s="16"/>
      <c r="C44" s="15" t="s">
        <v>15</v>
      </c>
      <c r="D44" s="14">
        <v>62870553388</v>
      </c>
      <c r="E44" s="13"/>
    </row>
    <row r="45" spans="2:5">
      <c r="B45" s="16"/>
      <c r="C45" s="15" t="s">
        <v>14</v>
      </c>
      <c r="D45" s="14">
        <v>47747727315</v>
      </c>
      <c r="E45" s="13"/>
    </row>
    <row r="46" spans="2:5">
      <c r="B46" s="16"/>
      <c r="C46" s="15" t="s">
        <v>13</v>
      </c>
      <c r="D46" s="14">
        <v>4935773258</v>
      </c>
      <c r="E46" s="13"/>
    </row>
    <row r="47" spans="2:5">
      <c r="B47" s="16"/>
      <c r="C47" s="15" t="s">
        <v>12</v>
      </c>
      <c r="D47" s="14">
        <v>13170555</v>
      </c>
      <c r="E47" s="13"/>
    </row>
    <row r="48" spans="2:5">
      <c r="B48" s="16"/>
      <c r="C48" s="15" t="s">
        <v>11</v>
      </c>
      <c r="D48" s="14">
        <v>9081073458</v>
      </c>
      <c r="E48" s="13"/>
    </row>
    <row r="49" spans="2:5">
      <c r="B49" s="16"/>
      <c r="C49" s="15" t="s">
        <v>10</v>
      </c>
      <c r="D49" s="14">
        <v>0</v>
      </c>
      <c r="E49" s="13"/>
    </row>
    <row r="50" spans="2:5">
      <c r="B50" s="10" t="s">
        <v>9</v>
      </c>
      <c r="C50" s="9"/>
      <c r="D50" s="8"/>
      <c r="E50" s="7">
        <f>E34+E42</f>
        <v>596185581952</v>
      </c>
    </row>
    <row r="51" spans="2:5">
      <c r="B51" s="12" t="s">
        <v>8</v>
      </c>
      <c r="C51" s="11"/>
      <c r="D51" s="8"/>
      <c r="E51" s="7"/>
    </row>
    <row r="52" spans="2:5">
      <c r="B52" s="12" t="s">
        <v>7</v>
      </c>
      <c r="C52" s="11"/>
      <c r="D52" s="8"/>
      <c r="E52" s="7">
        <f>SUM(D53:D56)</f>
        <v>213993931492</v>
      </c>
    </row>
    <row r="53" spans="2:5">
      <c r="B53" s="16"/>
      <c r="C53" s="15" t="s">
        <v>6</v>
      </c>
      <c r="D53" s="14">
        <v>23728210000</v>
      </c>
      <c r="E53" s="13"/>
    </row>
    <row r="54" spans="2:5">
      <c r="B54" s="16"/>
      <c r="C54" s="15" t="s">
        <v>5</v>
      </c>
      <c r="D54" s="14">
        <v>4130549381</v>
      </c>
      <c r="E54" s="13"/>
    </row>
    <row r="55" spans="2:5">
      <c r="B55" s="16"/>
      <c r="C55" s="15" t="s">
        <v>4</v>
      </c>
      <c r="D55" s="17">
        <v>-309754330</v>
      </c>
      <c r="E55" s="13"/>
    </row>
    <row r="56" spans="2:5">
      <c r="B56" s="16"/>
      <c r="C56" s="15" t="s">
        <v>3</v>
      </c>
      <c r="D56" s="14">
        <v>186444926441</v>
      </c>
      <c r="E56" s="13"/>
    </row>
    <row r="57" spans="2:5">
      <c r="B57" s="12" t="s">
        <v>2</v>
      </c>
      <c r="C57" s="11"/>
      <c r="D57" s="8"/>
      <c r="E57" s="7">
        <v>6818038372</v>
      </c>
    </row>
    <row r="58" spans="2:5">
      <c r="B58" s="10" t="s">
        <v>1</v>
      </c>
      <c r="C58" s="9"/>
      <c r="D58" s="8"/>
      <c r="E58" s="7">
        <f>E57+E52</f>
        <v>220811969864</v>
      </c>
    </row>
    <row r="59" spans="2:5">
      <c r="B59" s="6" t="s">
        <v>0</v>
      </c>
      <c r="C59" s="5"/>
      <c r="D59" s="4"/>
      <c r="E59" s="3">
        <f>E58+E50</f>
        <v>816997551816</v>
      </c>
    </row>
    <row r="61" spans="2:5">
      <c r="E61" s="2" t="b">
        <f>E59=E32</f>
        <v>1</v>
      </c>
    </row>
  </sheetData>
  <mergeCells count="9">
    <mergeCell ref="B50:C50"/>
    <mergeCell ref="B58:C58"/>
    <mergeCell ref="B59:C59"/>
    <mergeCell ref="B8:E8"/>
    <mergeCell ref="B10:E10"/>
    <mergeCell ref="D14:E14"/>
    <mergeCell ref="B32:C32"/>
    <mergeCell ref="B14:C15"/>
    <mergeCell ref="D15:E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2020-03-27T01:37:13Z</dcterms:created>
  <dcterms:modified xsi:type="dcterms:W3CDTF">2020-03-27T01:38:03Z</dcterms:modified>
</cp:coreProperties>
</file>